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Pete\Desktop\mics\PS-D27_driver\"/>
    </mc:Choice>
  </mc:AlternateContent>
  <xr:revisionPtr revIDLastSave="0" documentId="13_ncr:1_{F75954CA-A080-4901-B12D-0D9AB0EEE776}" xr6:coauthVersionLast="47" xr6:coauthVersionMax="47" xr10:uidLastSave="{00000000-0000-0000-0000-000000000000}"/>
  <bookViews>
    <workbookView xWindow="6075" yWindow="780" windowWidth="22650" windowHeight="14745" xr2:uid="{00000000-000D-0000-FFFF-FFFF00000000}"/>
  </bookViews>
  <sheets>
    <sheet name="MicComparison" sheetId="1" r:id="rId1"/>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3" i="1" l="1"/>
  <c r="F13" i="1"/>
  <c r="F9" i="1"/>
  <c r="F6" i="1"/>
  <c r="F4" i="1"/>
  <c r="E25" i="1"/>
  <c r="E13" i="1"/>
  <c r="E9" i="1"/>
  <c r="E6" i="1"/>
  <c r="E5" i="1"/>
  <c r="F30" i="1"/>
  <c r="F29" i="1"/>
  <c r="F27" i="1"/>
  <c r="F28" i="1"/>
  <c r="F26" i="1"/>
  <c r="F25" i="1"/>
  <c r="E30" i="1"/>
  <c r="E29" i="1"/>
  <c r="E27" i="1"/>
  <c r="E28" i="1"/>
  <c r="E26" i="1"/>
  <c r="F24" i="1"/>
  <c r="E24" i="1"/>
  <c r="E23" i="1"/>
  <c r="F22" i="1"/>
  <c r="E22" i="1"/>
  <c r="F20" i="1"/>
  <c r="E20" i="1"/>
  <c r="F21" i="1"/>
  <c r="E21" i="1"/>
  <c r="F19" i="1"/>
  <c r="E19" i="1"/>
  <c r="F18" i="1"/>
  <c r="E18" i="1"/>
  <c r="F17" i="1"/>
  <c r="E17" i="1"/>
  <c r="F16" i="1"/>
  <c r="E16" i="1"/>
  <c r="F15" i="1"/>
  <c r="E15" i="1"/>
  <c r="F14" i="1"/>
  <c r="E14" i="1"/>
  <c r="F12" i="1"/>
  <c r="E12" i="1"/>
  <c r="F11" i="1"/>
  <c r="E11" i="1"/>
  <c r="F10" i="1"/>
  <c r="E10" i="1"/>
  <c r="F8" i="1"/>
  <c r="E8" i="1"/>
  <c r="F7" i="1"/>
  <c r="E7" i="1"/>
  <c r="F5" i="1"/>
  <c r="E4" i="1"/>
  <c r="F3" i="1"/>
  <c r="E3" i="1"/>
  <c r="F2" i="1"/>
  <c r="E2" i="1"/>
</calcChain>
</file>

<file path=xl/sharedStrings.xml><?xml version="1.0" encoding="utf-8"?>
<sst xmlns="http://schemas.openxmlformats.org/spreadsheetml/2006/main" count="6" uniqueCount="6">
  <si>
    <t>Frequency</t>
  </si>
  <si>
    <t>Mic A</t>
  </si>
  <si>
    <t>Mic B</t>
  </si>
  <si>
    <t>A dB</t>
  </si>
  <si>
    <t>B  dB</t>
  </si>
  <si>
    <t>(dB relative to 1Khz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</si>
</sst>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rgb="FF00B050"/>
      <name val="Calibri"/>
      <family val="2"/>
      <scheme val="minor"/>
    </font>
    <font>
      <sz val="10"/>
      <color theme="8" tint="-0.249977111117893"/>
      <name val="Arial"/>
      <family val="2"/>
    </font>
    <font>
      <sz val="10"/>
      <color theme="5"/>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
    <xf numFmtId="0" fontId="0" fillId="0" borderId="0" xfId="0"/>
    <xf numFmtId="0" fontId="16" fillId="0" borderId="0" xfId="0" applyFont="1"/>
    <xf numFmtId="0" fontId="6" fillId="2" borderId="0" xfId="6"/>
    <xf numFmtId="0" fontId="18" fillId="0" borderId="0" xfId="0" applyFont="1"/>
    <xf numFmtId="0" fontId="19" fillId="0" borderId="0" xfId="0" applyFont="1" applyAlignment="1">
      <alignment horizontal="left"/>
    </xf>
    <xf numFmtId="0" fontId="20" fillId="0" borderId="0" xfId="0" applyFont="1" applyAlignment="1">
      <alignment horizontal="right"/>
    </xf>
    <xf numFmtId="164" fontId="21" fillId="0" borderId="0" xfId="0" applyNumberFormat="1" applyFont="1"/>
    <xf numFmtId="164" fontId="22" fillId="0" borderId="0" xfId="0" applyNumberFormat="1" applyFont="1"/>
    <xf numFmtId="0" fontId="1" fillId="11" borderId="0" xfId="20" applyAlignment="1">
      <alignment horizontal="right"/>
    </xf>
    <xf numFmtId="0" fontId="9" fillId="5" borderId="0" xfId="9" applyBorder="1" applyAlignment="1">
      <alignment horizontal="righ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Mic A&amp;B Responses (Intensity dB relative to 1KHz Value)  </a:t>
            </a:r>
            <a:r>
              <a:rPr lang="en-US" baseline="0">
                <a:solidFill>
                  <a:srgbClr val="FF0000"/>
                </a:solidFill>
              </a:rPr>
              <a:t>(NOT the same SPL input for each mic)</a:t>
            </a:r>
            <a:endParaRPr lang="en-US">
              <a:solidFill>
                <a:srgbClr val="FF0000"/>
              </a:solidFill>
            </a:endParaRPr>
          </a:p>
        </c:rich>
      </c:tx>
      <c:layout>
        <c:manualLayout>
          <c:xMode val="edge"/>
          <c:yMode val="edge"/>
          <c:x val="0.18348236233804871"/>
          <c:y val="4.408819318983185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Mic A</c:v>
          </c:tx>
          <c:spPr>
            <a:ln w="28575" cap="rnd">
              <a:solidFill>
                <a:schemeClr val="accent1"/>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MicComparison!$E$2:$E$30</c:f>
              <c:numCache>
                <c:formatCode>0.0</c:formatCode>
                <c:ptCount val="29"/>
                <c:pt idx="0">
                  <c:v>-11.045250459310944</c:v>
                </c:pt>
                <c:pt idx="1">
                  <c:v>-3.5625085793226874</c:v>
                </c:pt>
                <c:pt idx="2">
                  <c:v>0.5122416768786382</c:v>
                </c:pt>
                <c:pt idx="3">
                  <c:v>3.5218251811136247</c:v>
                </c:pt>
                <c:pt idx="4">
                  <c:v>4.3225778025788033</c:v>
                </c:pt>
                <c:pt idx="5">
                  <c:v>4.4450888552600469</c:v>
                </c:pt>
                <c:pt idx="6">
                  <c:v>3.9185100808130642</c:v>
                </c:pt>
                <c:pt idx="7">
                  <c:v>3.1627388630250679</c:v>
                </c:pt>
                <c:pt idx="8">
                  <c:v>2.0189998161959295</c:v>
                </c:pt>
                <c:pt idx="9">
                  <c:v>1.0320653845135506</c:v>
                </c:pt>
                <c:pt idx="10">
                  <c:v>0</c:v>
                </c:pt>
                <c:pt idx="11">
                  <c:v>-4.6008645646325599</c:v>
                </c:pt>
                <c:pt idx="12">
                  <c:v>-5.3191156824454477</c:v>
                </c:pt>
                <c:pt idx="13">
                  <c:v>-4.7398417637391157</c:v>
                </c:pt>
                <c:pt idx="14">
                  <c:v>-5.0246505460313209</c:v>
                </c:pt>
                <c:pt idx="15">
                  <c:v>-1.7972905013318226</c:v>
                </c:pt>
                <c:pt idx="16">
                  <c:v>-3.0287365211204276</c:v>
                </c:pt>
                <c:pt idx="17">
                  <c:v>-1.8977065288328387</c:v>
                </c:pt>
                <c:pt idx="18">
                  <c:v>-4.3964812609988373</c:v>
                </c:pt>
                <c:pt idx="19">
                  <c:v>-2.8578610502545558</c:v>
                </c:pt>
                <c:pt idx="20">
                  <c:v>-3.3212183512950757</c:v>
                </c:pt>
                <c:pt idx="21">
                  <c:v>-5.3191156824454477</c:v>
                </c:pt>
                <c:pt idx="22">
                  <c:v>-6.695571575032818</c:v>
                </c:pt>
                <c:pt idx="23">
                  <c:v>-7.2386164959051147</c:v>
                </c:pt>
                <c:pt idx="24">
                  <c:v>-12.456871945025089</c:v>
                </c:pt>
                <c:pt idx="25">
                  <c:v>-18.308808507567459</c:v>
                </c:pt>
                <c:pt idx="26">
                  <c:v>-21.502825364917694</c:v>
                </c:pt>
                <c:pt idx="27">
                  <c:v>-23.086450285870193</c:v>
                </c:pt>
                <c:pt idx="28">
                  <c:v>-25.780421763819316</c:v>
                </c:pt>
              </c:numCache>
            </c:numRef>
          </c:yVal>
          <c:smooth val="1"/>
          <c:extLst>
            <c:ext xmlns:c16="http://schemas.microsoft.com/office/drawing/2014/chart" uri="{C3380CC4-5D6E-409C-BE32-E72D297353CC}">
              <c16:uniqueId val="{00000000-1DEE-4C11-A718-F9A0302E6717}"/>
            </c:ext>
          </c:extLst>
        </c:ser>
        <c:ser>
          <c:idx val="1"/>
          <c:order val="1"/>
          <c:tx>
            <c:v>Mic B</c:v>
          </c:tx>
          <c:spPr>
            <a:ln w="28575" cap="rnd">
              <a:solidFill>
                <a:schemeClr val="accent2"/>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MicComparison!$F$2:$F$30</c:f>
              <c:numCache>
                <c:formatCode>0.0</c:formatCode>
                <c:ptCount val="29"/>
                <c:pt idx="0">
                  <c:v>-11.467148409045262</c:v>
                </c:pt>
                <c:pt idx="1">
                  <c:v>-3.7958507346613874</c:v>
                </c:pt>
                <c:pt idx="2">
                  <c:v>0.31781190231467199</c:v>
                </c:pt>
                <c:pt idx="3">
                  <c:v>2.8295797403262197</c:v>
                </c:pt>
                <c:pt idx="4">
                  <c:v>3.9601568117617676</c:v>
                </c:pt>
                <c:pt idx="5">
                  <c:v>4.0958765986276084</c:v>
                </c:pt>
                <c:pt idx="6">
                  <c:v>3.6468041666536557</c:v>
                </c:pt>
                <c:pt idx="7">
                  <c:v>2.907132841590256</c:v>
                </c:pt>
                <c:pt idx="8">
                  <c:v>1.8405440075571389</c:v>
                </c:pt>
                <c:pt idx="9">
                  <c:v>0.92054309896086917</c:v>
                </c:pt>
                <c:pt idx="10">
                  <c:v>0</c:v>
                </c:pt>
                <c:pt idx="11">
                  <c:v>-4.1365175206369944</c:v>
                </c:pt>
                <c:pt idx="12">
                  <c:v>-4.2238136286859955</c:v>
                </c:pt>
                <c:pt idx="13">
                  <c:v>-3.1521570672333619</c:v>
                </c:pt>
                <c:pt idx="14">
                  <c:v>-5.8602404729626612</c:v>
                </c:pt>
                <c:pt idx="15">
                  <c:v>-4.6739604486430206</c:v>
                </c:pt>
                <c:pt idx="16">
                  <c:v>-8.149706531565359</c:v>
                </c:pt>
                <c:pt idx="17">
                  <c:v>-9.8164506479410107</c:v>
                </c:pt>
                <c:pt idx="18">
                  <c:v>-13.766238723079244</c:v>
                </c:pt>
                <c:pt idx="19">
                  <c:v>-13.010467505291247</c:v>
                </c:pt>
                <c:pt idx="20">
                  <c:v>-21.213956807072233</c:v>
                </c:pt>
                <c:pt idx="21">
                  <c:v>-21.213956807072233</c:v>
                </c:pt>
                <c:pt idx="22">
                  <c:v>-21.213956807072233</c:v>
                </c:pt>
                <c:pt idx="23">
                  <c:v>-21.213956807072233</c:v>
                </c:pt>
                <c:pt idx="24">
                  <c:v>-21.213956807072233</c:v>
                </c:pt>
                <c:pt idx="25">
                  <c:v>-21.213956807072233</c:v>
                </c:pt>
                <c:pt idx="26">
                  <c:v>-21.213956807072233</c:v>
                </c:pt>
                <c:pt idx="27">
                  <c:v>-21.213956807072233</c:v>
                </c:pt>
                <c:pt idx="28">
                  <c:v>-21.213956807072233</c:v>
                </c:pt>
              </c:numCache>
            </c:numRef>
          </c:yVal>
          <c:smooth val="1"/>
          <c:extLst>
            <c:ext xmlns:c16="http://schemas.microsoft.com/office/drawing/2014/chart" uri="{C3380CC4-5D6E-409C-BE32-E72D297353CC}">
              <c16:uniqueId val="{00000001-1DEE-4C11-A718-F9A0302E6717}"/>
            </c:ext>
          </c:extLst>
        </c:ser>
        <c:dLbls>
          <c:showLegendKey val="0"/>
          <c:showVal val="0"/>
          <c:showCatName val="0"/>
          <c:showSerName val="0"/>
          <c:showPercent val="0"/>
          <c:showBubbleSize val="0"/>
        </c:dLbls>
        <c:axId val="-635110928"/>
        <c:axId val="-635111472"/>
      </c:scatterChart>
      <c:valAx>
        <c:axId val="-635110928"/>
        <c:scaling>
          <c:logBase val="10"/>
          <c:orientation val="minMax"/>
          <c:max val="30000"/>
          <c:min val="10"/>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Frequency Hz</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1472"/>
        <c:crossesAt val="0"/>
        <c:crossBetween val="midCat"/>
      </c:valAx>
      <c:valAx>
        <c:axId val="-635111472"/>
        <c:scaling>
          <c:orientation val="minMax"/>
          <c:max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Output dB</a:t>
                </a:r>
                <a:r>
                  <a:rPr lang="en-US" sz="1400" baseline="0"/>
                  <a:t> relative to 1KHz</a:t>
                </a:r>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in"/>
        <c:minorTickMark val="in"/>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0928"/>
        <c:crosses val="autoZero"/>
        <c:crossBetween val="midCat"/>
      </c:valAx>
      <c:spPr>
        <a:noFill/>
        <a:ln w="12700">
          <a:solidFill>
            <a:schemeClr val="bg1">
              <a:lumMod val="50000"/>
            </a:schemeClr>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aseline="0"/>
              <a:t>Mic A&amp;B Responses (Intensity Values)  </a:t>
            </a:r>
            <a:r>
              <a:rPr lang="en-US" baseline="0">
                <a:solidFill>
                  <a:srgbClr val="FF0000"/>
                </a:solidFill>
              </a:rPr>
              <a:t>(NOT the same SPL input for each mic)</a:t>
            </a:r>
            <a:endParaRPr lang="en-US">
              <a:solidFill>
                <a:srgbClr val="FF0000"/>
              </a:solidFill>
            </a:endParaRPr>
          </a:p>
        </c:rich>
      </c:tx>
      <c:layout>
        <c:manualLayout>
          <c:xMode val="edge"/>
          <c:yMode val="edge"/>
          <c:x val="0.3036515188964608"/>
          <c:y val="4.408822210158416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v>Mic A</c:v>
          </c:tx>
          <c:spPr>
            <a:ln w="28575" cap="rnd">
              <a:solidFill>
                <a:schemeClr val="accent1"/>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MicComparison!$B$2:$B$30</c:f>
              <c:numCache>
                <c:formatCode>General</c:formatCode>
                <c:ptCount val="29"/>
                <c:pt idx="0">
                  <c:v>60</c:v>
                </c:pt>
                <c:pt idx="1">
                  <c:v>142</c:v>
                </c:pt>
                <c:pt idx="2">
                  <c:v>227</c:v>
                </c:pt>
                <c:pt idx="3">
                  <c:v>321</c:v>
                </c:pt>
                <c:pt idx="4">
                  <c:v>352</c:v>
                </c:pt>
                <c:pt idx="5">
                  <c:v>357</c:v>
                </c:pt>
                <c:pt idx="6">
                  <c:v>336</c:v>
                </c:pt>
                <c:pt idx="7">
                  <c:v>308</c:v>
                </c:pt>
                <c:pt idx="8">
                  <c:v>270</c:v>
                </c:pt>
                <c:pt idx="9">
                  <c:v>241</c:v>
                </c:pt>
                <c:pt idx="10">
                  <c:v>214</c:v>
                </c:pt>
                <c:pt idx="11">
                  <c:v>126</c:v>
                </c:pt>
                <c:pt idx="12">
                  <c:v>116</c:v>
                </c:pt>
                <c:pt idx="13">
                  <c:v>124</c:v>
                </c:pt>
                <c:pt idx="14">
                  <c:v>120</c:v>
                </c:pt>
                <c:pt idx="15">
                  <c:v>174</c:v>
                </c:pt>
                <c:pt idx="16">
                  <c:v>151</c:v>
                </c:pt>
                <c:pt idx="17">
                  <c:v>172</c:v>
                </c:pt>
                <c:pt idx="18">
                  <c:v>129</c:v>
                </c:pt>
                <c:pt idx="19">
                  <c:v>154</c:v>
                </c:pt>
                <c:pt idx="20">
                  <c:v>146</c:v>
                </c:pt>
                <c:pt idx="21">
                  <c:v>116</c:v>
                </c:pt>
                <c:pt idx="22">
                  <c:v>99</c:v>
                </c:pt>
                <c:pt idx="23">
                  <c:v>93</c:v>
                </c:pt>
                <c:pt idx="24">
                  <c:v>51</c:v>
                </c:pt>
                <c:pt idx="25">
                  <c:v>26</c:v>
                </c:pt>
                <c:pt idx="26">
                  <c:v>18</c:v>
                </c:pt>
                <c:pt idx="27">
                  <c:v>15</c:v>
                </c:pt>
                <c:pt idx="28">
                  <c:v>11</c:v>
                </c:pt>
              </c:numCache>
            </c:numRef>
          </c:yVal>
          <c:smooth val="1"/>
          <c:extLst>
            <c:ext xmlns:c16="http://schemas.microsoft.com/office/drawing/2014/chart" uri="{C3380CC4-5D6E-409C-BE32-E72D297353CC}">
              <c16:uniqueId val="{00000000-909D-4824-B92D-A1A24A977FC6}"/>
            </c:ext>
          </c:extLst>
        </c:ser>
        <c:ser>
          <c:idx val="1"/>
          <c:order val="1"/>
          <c:tx>
            <c:v>Mic B</c:v>
          </c:tx>
          <c:spPr>
            <a:ln w="28575" cap="rnd">
              <a:solidFill>
                <a:schemeClr val="accent2"/>
              </a:solidFill>
              <a:round/>
            </a:ln>
            <a:effectLst/>
          </c:spPr>
          <c:marker>
            <c:symbol val="none"/>
          </c:marker>
          <c:xVal>
            <c:numRef>
              <c:f>MicComparison!$A$2:$A$30</c:f>
              <c:numCache>
                <c:formatCode>General</c:formatCode>
                <c:ptCount val="29"/>
                <c:pt idx="0">
                  <c:v>100</c:v>
                </c:pt>
                <c:pt idx="1">
                  <c:v>150</c:v>
                </c:pt>
                <c:pt idx="2">
                  <c:v>200</c:v>
                </c:pt>
                <c:pt idx="3">
                  <c:v>300</c:v>
                </c:pt>
                <c:pt idx="4">
                  <c:v>400</c:v>
                </c:pt>
                <c:pt idx="5">
                  <c:v>500</c:v>
                </c:pt>
                <c:pt idx="6">
                  <c:v>600</c:v>
                </c:pt>
                <c:pt idx="7">
                  <c:v>700</c:v>
                </c:pt>
                <c:pt idx="8">
                  <c:v>800</c:v>
                </c:pt>
                <c:pt idx="9">
                  <c:v>900</c:v>
                </c:pt>
                <c:pt idx="10">
                  <c:v>1000</c:v>
                </c:pt>
                <c:pt idx="11">
                  <c:v>2000</c:v>
                </c:pt>
                <c:pt idx="12">
                  <c:v>3000</c:v>
                </c:pt>
                <c:pt idx="13">
                  <c:v>4000</c:v>
                </c:pt>
                <c:pt idx="14">
                  <c:v>5000</c:v>
                </c:pt>
                <c:pt idx="15">
                  <c:v>6000</c:v>
                </c:pt>
                <c:pt idx="16">
                  <c:v>7000</c:v>
                </c:pt>
                <c:pt idx="17">
                  <c:v>8000</c:v>
                </c:pt>
                <c:pt idx="18">
                  <c:v>9000</c:v>
                </c:pt>
                <c:pt idx="19">
                  <c:v>10000</c:v>
                </c:pt>
                <c:pt idx="20">
                  <c:v>11000</c:v>
                </c:pt>
                <c:pt idx="21">
                  <c:v>12000</c:v>
                </c:pt>
                <c:pt idx="22">
                  <c:v>13000</c:v>
                </c:pt>
                <c:pt idx="23">
                  <c:v>14000</c:v>
                </c:pt>
                <c:pt idx="24">
                  <c:v>15000</c:v>
                </c:pt>
                <c:pt idx="25">
                  <c:v>16000</c:v>
                </c:pt>
                <c:pt idx="26">
                  <c:v>17000</c:v>
                </c:pt>
                <c:pt idx="27">
                  <c:v>18000</c:v>
                </c:pt>
                <c:pt idx="28">
                  <c:v>19000</c:v>
                </c:pt>
              </c:numCache>
            </c:numRef>
          </c:xVal>
          <c:yVal>
            <c:numRef>
              <c:f>MicComparison!$C$2:$C$30</c:f>
              <c:numCache>
                <c:formatCode>General</c:formatCode>
                <c:ptCount val="29"/>
                <c:pt idx="0">
                  <c:v>43</c:v>
                </c:pt>
                <c:pt idx="1">
                  <c:v>104</c:v>
                </c:pt>
                <c:pt idx="2">
                  <c:v>167</c:v>
                </c:pt>
                <c:pt idx="3">
                  <c:v>223</c:v>
                </c:pt>
                <c:pt idx="4">
                  <c:v>254</c:v>
                </c:pt>
                <c:pt idx="5">
                  <c:v>258</c:v>
                </c:pt>
                <c:pt idx="6">
                  <c:v>245</c:v>
                </c:pt>
                <c:pt idx="7">
                  <c:v>225</c:v>
                </c:pt>
                <c:pt idx="8">
                  <c:v>199</c:v>
                </c:pt>
                <c:pt idx="9">
                  <c:v>179</c:v>
                </c:pt>
                <c:pt idx="10">
                  <c:v>161</c:v>
                </c:pt>
                <c:pt idx="11">
                  <c:v>100</c:v>
                </c:pt>
                <c:pt idx="12">
                  <c:v>99</c:v>
                </c:pt>
                <c:pt idx="13">
                  <c:v>112</c:v>
                </c:pt>
                <c:pt idx="14">
                  <c:v>82</c:v>
                </c:pt>
                <c:pt idx="15">
                  <c:v>94</c:v>
                </c:pt>
                <c:pt idx="16">
                  <c:v>63</c:v>
                </c:pt>
                <c:pt idx="17">
                  <c:v>52</c:v>
                </c:pt>
                <c:pt idx="18">
                  <c:v>33</c:v>
                </c:pt>
                <c:pt idx="19">
                  <c:v>36</c:v>
                </c:pt>
                <c:pt idx="20">
                  <c:v>14</c:v>
                </c:pt>
                <c:pt idx="21">
                  <c:v>14</c:v>
                </c:pt>
                <c:pt idx="22">
                  <c:v>14</c:v>
                </c:pt>
                <c:pt idx="23">
                  <c:v>14</c:v>
                </c:pt>
                <c:pt idx="24">
                  <c:v>14</c:v>
                </c:pt>
                <c:pt idx="25">
                  <c:v>14</c:v>
                </c:pt>
                <c:pt idx="26">
                  <c:v>14</c:v>
                </c:pt>
                <c:pt idx="27">
                  <c:v>14</c:v>
                </c:pt>
                <c:pt idx="28">
                  <c:v>14</c:v>
                </c:pt>
              </c:numCache>
            </c:numRef>
          </c:yVal>
          <c:smooth val="1"/>
          <c:extLst>
            <c:ext xmlns:c16="http://schemas.microsoft.com/office/drawing/2014/chart" uri="{C3380CC4-5D6E-409C-BE32-E72D297353CC}">
              <c16:uniqueId val="{00000001-909D-4824-B92D-A1A24A977FC6}"/>
            </c:ext>
          </c:extLst>
        </c:ser>
        <c:dLbls>
          <c:showLegendKey val="0"/>
          <c:showVal val="0"/>
          <c:showCatName val="0"/>
          <c:showSerName val="0"/>
          <c:showPercent val="0"/>
          <c:showBubbleSize val="0"/>
        </c:dLbls>
        <c:axId val="-635104944"/>
        <c:axId val="-635110384"/>
      </c:scatterChart>
      <c:valAx>
        <c:axId val="-635104944"/>
        <c:scaling>
          <c:logBase val="10"/>
          <c:orientation val="minMax"/>
          <c:max val="30000"/>
          <c:min val="10"/>
        </c:scaling>
        <c:delete val="0"/>
        <c:axPos val="b"/>
        <c:majorGridlines>
          <c:spPr>
            <a:ln w="9525" cap="flat" cmpd="sng" algn="ctr">
              <a:solidFill>
                <a:schemeClr val="bg1">
                  <a:lumMod val="75000"/>
                </a:schemeClr>
              </a:solidFill>
              <a:round/>
            </a:ln>
            <a:effectLst/>
          </c:spPr>
        </c:majorGridlines>
        <c:minorGridlines>
          <c:spPr>
            <a:ln w="9525" cap="flat" cmpd="sng" algn="ctr">
              <a:solidFill>
                <a:schemeClr val="bg1">
                  <a:lumMod val="75000"/>
                </a:schemeClr>
              </a:solidFill>
              <a:round/>
            </a:ln>
            <a:effectLst/>
          </c:spPr>
        </c:minorGridlines>
        <c:title>
          <c:tx>
            <c:rich>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r>
                  <a:rPr lang="en-US" sz="1600"/>
                  <a:t>Frequency Hz</a:t>
                </a:r>
              </a:p>
            </c:rich>
          </c:tx>
          <c:overlay val="0"/>
          <c:spPr>
            <a:noFill/>
            <a:ln>
              <a:no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bg1">
                <a:lumMod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10384"/>
        <c:crosses val="autoZero"/>
        <c:crossBetween val="midCat"/>
      </c:valAx>
      <c:valAx>
        <c:axId val="-635110384"/>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r>
                  <a:rPr lang="en-US" sz="1400"/>
                  <a:t>Output </a:t>
                </a:r>
                <a:endParaRPr lang="en-US" sz="1400" baseline="0"/>
              </a:p>
            </c:rich>
          </c:tx>
          <c:overlay val="0"/>
          <c:spPr>
            <a:noFill/>
            <a:ln>
              <a:noFill/>
            </a:ln>
            <a:effectLst/>
          </c:spPr>
          <c:txPr>
            <a:bodyPr rot="-54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in"/>
        <c:minorTickMark val="in"/>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5104944"/>
        <c:crosses val="autoZero"/>
        <c:crossBetween val="midCat"/>
      </c:valAx>
      <c:spPr>
        <a:noFill/>
        <a:ln w="12700">
          <a:solidFill>
            <a:schemeClr val="bg1">
              <a:lumMod val="50000"/>
            </a:schemeClr>
          </a:solid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solidFill>
        <a:schemeClr val="bg1">
          <a:lumMod val="50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jp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154781</xdr:colOff>
      <xdr:row>30</xdr:row>
      <xdr:rowOff>133348</xdr:rowOff>
    </xdr:from>
    <xdr:to>
      <xdr:col>6</xdr:col>
      <xdr:colOff>83343</xdr:colOff>
      <xdr:row>40</xdr:row>
      <xdr:rowOff>95250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4781" y="5848348"/>
          <a:ext cx="2964656" cy="2009777"/>
        </a:xfrm>
        <a:prstGeom prst="rect">
          <a:avLst/>
        </a:prstGeom>
        <a:solidFill>
          <a:schemeClr val="lt1"/>
        </a:solidFill>
        <a:ln w="41275" cmpd="sng">
          <a:solidFill>
            <a:srgbClr val="FFC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0"/>
            <a:t>+++ </a:t>
          </a:r>
          <a:r>
            <a:rPr lang="en-US" sz="1600" b="1"/>
            <a:t>Note:</a:t>
          </a:r>
          <a:r>
            <a:rPr lang="en-US" sz="1600" baseline="0"/>
            <a:t> Enter data </a:t>
          </a:r>
          <a:r>
            <a:rPr lang="en-US" sz="1600" i="1" u="sng" baseline="0"/>
            <a:t>only</a:t>
          </a:r>
          <a:r>
            <a:rPr lang="en-US" sz="1600" baseline="0"/>
            <a:t> in the green area. All other areas on the page are either fixed labels or are computed and graphed automagically. Enter values in any units you wish, as long as they're the same for all values.</a:t>
          </a:r>
          <a:endParaRPr lang="en-US" sz="1600"/>
        </a:p>
      </xdr:txBody>
    </xdr:sp>
    <xdr:clientData/>
  </xdr:twoCellAnchor>
  <xdr:twoCellAnchor>
    <xdr:from>
      <xdr:col>6</xdr:col>
      <xdr:colOff>164309</xdr:colOff>
      <xdr:row>2</xdr:row>
      <xdr:rowOff>38093</xdr:rowOff>
    </xdr:from>
    <xdr:to>
      <xdr:col>23</xdr:col>
      <xdr:colOff>459584</xdr:colOff>
      <xdr:row>40</xdr:row>
      <xdr:rowOff>76193</xdr:rowOff>
    </xdr:to>
    <xdr:grpSp>
      <xdr:nvGrpSpPr>
        <xdr:cNvPr id="11" name="Group 10">
          <a:extLst>
            <a:ext uri="{FF2B5EF4-FFF2-40B4-BE49-F238E27FC236}">
              <a16:creationId xmlns:a16="http://schemas.microsoft.com/office/drawing/2014/main" id="{00000000-0008-0000-0000-00000B000000}"/>
            </a:ext>
          </a:extLst>
        </xdr:cNvPr>
        <xdr:cNvGrpSpPr/>
      </xdr:nvGrpSpPr>
      <xdr:grpSpPr>
        <a:xfrm>
          <a:off x="2888459" y="419093"/>
          <a:ext cx="10658475" cy="7439025"/>
          <a:chOff x="3200403" y="419093"/>
          <a:chExt cx="11427619" cy="7431881"/>
        </a:xfrm>
      </xdr:grpSpPr>
      <xdr:grpSp>
        <xdr:nvGrpSpPr>
          <xdr:cNvPr id="7" name="Group 6">
            <a:extLst>
              <a:ext uri="{FF2B5EF4-FFF2-40B4-BE49-F238E27FC236}">
                <a16:creationId xmlns:a16="http://schemas.microsoft.com/office/drawing/2014/main" id="{00000000-0008-0000-0000-000007000000}"/>
              </a:ext>
            </a:extLst>
          </xdr:cNvPr>
          <xdr:cNvGrpSpPr/>
        </xdr:nvGrpSpPr>
        <xdr:grpSpPr>
          <a:xfrm>
            <a:off x="3209928" y="4164799"/>
            <a:ext cx="11399044" cy="3686175"/>
            <a:chOff x="3209928" y="4152893"/>
            <a:chExt cx="11399044" cy="3686175"/>
          </a:xfrm>
        </xdr:grpSpPr>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3209928" y="4152893"/>
            <a:ext cx="11399044" cy="3686175"/>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6" name="Straight Connector 5">
              <a:extLst>
                <a:ext uri="{FF2B5EF4-FFF2-40B4-BE49-F238E27FC236}">
                  <a16:creationId xmlns:a16="http://schemas.microsoft.com/office/drawing/2014/main" id="{00000000-0008-0000-0000-000006000000}"/>
                </a:ext>
              </a:extLst>
            </xdr:cNvPr>
            <xdr:cNvCxnSpPr/>
          </xdr:nvCxnSpPr>
          <xdr:spPr>
            <a:xfrm>
              <a:off x="3962130" y="5317321"/>
              <a:ext cx="964793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graphicFrame macro="">
        <xdr:nvGraphicFramePr>
          <xdr:cNvPr id="5" name="Chart 4">
            <a:extLst>
              <a:ext uri="{FF2B5EF4-FFF2-40B4-BE49-F238E27FC236}">
                <a16:creationId xmlns:a16="http://schemas.microsoft.com/office/drawing/2014/main" id="{00000000-0008-0000-0000-000005000000}"/>
              </a:ext>
            </a:extLst>
          </xdr:cNvPr>
          <xdr:cNvGraphicFramePr/>
        </xdr:nvGraphicFramePr>
        <xdr:xfrm>
          <a:off x="3200403" y="419093"/>
          <a:ext cx="11427619" cy="364093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2870659" y="3429001"/>
            <a:ext cx="559593" cy="2024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a:t>20000</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70658" y="5343619"/>
            <a:ext cx="559593" cy="2449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900"/>
              <a:t>20000</a:t>
            </a:r>
          </a:p>
        </xdr:txBody>
      </xdr:sp>
    </xdr:grpSp>
    <xdr:clientData/>
  </xdr:twoCellAnchor>
  <xdr:twoCellAnchor>
    <xdr:from>
      <xdr:col>10</xdr:col>
      <xdr:colOff>600076</xdr:colOff>
      <xdr:row>41</xdr:row>
      <xdr:rowOff>0</xdr:rowOff>
    </xdr:from>
    <xdr:to>
      <xdr:col>20</xdr:col>
      <xdr:colOff>9526</xdr:colOff>
      <xdr:row>43</xdr:row>
      <xdr:rowOff>66675</xdr:rowOff>
    </xdr:to>
    <xdr:sp macro="" textlink="">
      <xdr:nvSpPr>
        <xdr:cNvPr id="4" name="TextBox 3">
          <a:extLst>
            <a:ext uri="{FF2B5EF4-FFF2-40B4-BE49-F238E27FC236}">
              <a16:creationId xmlns:a16="http://schemas.microsoft.com/office/drawing/2014/main" id="{83EBC4B4-A4DD-593A-819D-3F56FD764187}"/>
            </a:ext>
          </a:extLst>
        </xdr:cNvPr>
        <xdr:cNvSpPr txBox="1"/>
      </xdr:nvSpPr>
      <xdr:spPr>
        <a:xfrm>
          <a:off x="5762626" y="7972425"/>
          <a:ext cx="550545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atin typeface="Arial" panose="020B0604020202020204" pitchFamily="34" charset="0"/>
              <a:cs typeface="Arial" panose="020B0604020202020204" pitchFamily="34" charset="0"/>
            </a:rPr>
            <a:t>(A)</a:t>
          </a:r>
          <a:r>
            <a:rPr lang="en-US" sz="1100" b="1" baseline="0">
              <a:latin typeface="Arial" panose="020B0604020202020204" pitchFamily="34" charset="0"/>
              <a:cs typeface="Arial" panose="020B0604020202020204" pitchFamily="34" charset="0"/>
            </a:rPr>
            <a:t> Reference mic, a modern electret that is 'flat'</a:t>
          </a:r>
          <a:r>
            <a:rPr lang="en-US" sz="1100" b="1">
              <a:latin typeface="Arial" panose="020B0604020202020204" pitchFamily="34" charset="0"/>
              <a:cs typeface="Arial" panose="020B0604020202020204" pitchFamily="34" charset="0"/>
            </a:rPr>
            <a:t>.</a:t>
          </a:r>
        </a:p>
        <a:p>
          <a:r>
            <a:rPr lang="en-US" sz="1100" b="1">
              <a:latin typeface="Arial" panose="020B0604020202020204" pitchFamily="34" charset="0"/>
              <a:cs typeface="Arial" panose="020B0604020202020204" pitchFamily="34" charset="0"/>
            </a:rPr>
            <a:t>(B) Knowles BT-1751. Below is the curve from a Knowles</a:t>
          </a:r>
          <a:r>
            <a:rPr lang="en-US" sz="1100" b="1" baseline="0">
              <a:latin typeface="Arial" panose="020B0604020202020204" pitchFamily="34" charset="0"/>
              <a:cs typeface="Arial" panose="020B0604020202020204" pitchFamily="34" charset="0"/>
            </a:rPr>
            <a:t> datasheet.</a:t>
          </a:r>
          <a:endParaRPr lang="en-US" sz="1100" b="1">
            <a:latin typeface="Arial" panose="020B0604020202020204" pitchFamily="34" charset="0"/>
            <a:cs typeface="Arial" panose="020B0604020202020204" pitchFamily="34" charset="0"/>
          </a:endParaRPr>
        </a:p>
      </xdr:txBody>
    </xdr:sp>
    <xdr:clientData/>
  </xdr:twoCellAnchor>
  <xdr:twoCellAnchor editAs="oneCell">
    <xdr:from>
      <xdr:col>11</xdr:col>
      <xdr:colOff>19051</xdr:colOff>
      <xdr:row>43</xdr:row>
      <xdr:rowOff>152400</xdr:rowOff>
    </xdr:from>
    <xdr:to>
      <xdr:col>20</xdr:col>
      <xdr:colOff>171451</xdr:colOff>
      <xdr:row>57</xdr:row>
      <xdr:rowOff>38100</xdr:rowOff>
    </xdr:to>
    <xdr:pic>
      <xdr:nvPicPr>
        <xdr:cNvPr id="16" name="Picture 15">
          <a:extLst>
            <a:ext uri="{FF2B5EF4-FFF2-40B4-BE49-F238E27FC236}">
              <a16:creationId xmlns:a16="http://schemas.microsoft.com/office/drawing/2014/main" id="{8B646364-FF05-72E8-011F-F247E53F56E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791201" y="8505825"/>
          <a:ext cx="5638800" cy="25527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topLeftCell="A7" zoomScaleNormal="100" workbookViewId="0">
      <selection activeCell="C31" sqref="C31"/>
    </sheetView>
  </sheetViews>
  <sheetFormatPr defaultRowHeight="15" x14ac:dyDescent="0.25"/>
  <cols>
    <col min="1" max="1" width="10.140625" customWidth="1"/>
    <col min="2" max="2" width="9.140625" customWidth="1"/>
    <col min="3" max="3" width="7.42578125" customWidth="1"/>
    <col min="4" max="4" width="1.5703125" customWidth="1"/>
    <col min="5" max="6" width="6.28515625" customWidth="1"/>
  </cols>
  <sheetData>
    <row r="1" spans="1:7" x14ac:dyDescent="0.25">
      <c r="A1" s="1" t="s">
        <v>0</v>
      </c>
      <c r="B1" s="8" t="s">
        <v>1</v>
      </c>
      <c r="C1" s="9" t="s">
        <v>2</v>
      </c>
      <c r="D1" s="1"/>
      <c r="E1" s="8" t="s">
        <v>3</v>
      </c>
      <c r="F1" s="9" t="s">
        <v>4</v>
      </c>
      <c r="G1" s="4" t="s">
        <v>5</v>
      </c>
    </row>
    <row r="2" spans="1:7" x14ac:dyDescent="0.25">
      <c r="A2">
        <v>100</v>
      </c>
      <c r="B2" s="2">
        <v>60</v>
      </c>
      <c r="C2" s="2">
        <v>43</v>
      </c>
      <c r="E2" s="6">
        <f>20*LOG(B2/B12)</f>
        <v>-11.045250459310944</v>
      </c>
      <c r="F2" s="7">
        <f>20*LOG(C2/C12)</f>
        <v>-11.467148409045262</v>
      </c>
    </row>
    <row r="3" spans="1:7" x14ac:dyDescent="0.25">
      <c r="A3">
        <v>150</v>
      </c>
      <c r="B3" s="2">
        <v>142</v>
      </c>
      <c r="C3" s="2">
        <v>104</v>
      </c>
      <c r="E3" s="6">
        <f>20*LOG(B3/B12)</f>
        <v>-3.5625085793226874</v>
      </c>
      <c r="F3" s="7">
        <f>20*LOG(C3/C12)</f>
        <v>-3.7958507346613874</v>
      </c>
    </row>
    <row r="4" spans="1:7" x14ac:dyDescent="0.25">
      <c r="A4">
        <v>200</v>
      </c>
      <c r="B4" s="2">
        <v>227</v>
      </c>
      <c r="C4" s="2">
        <v>167</v>
      </c>
      <c r="E4" s="6">
        <f>20*LOG(B4/B12)</f>
        <v>0.5122416768786382</v>
      </c>
      <c r="F4" s="7">
        <f>20*LOG(C4/C12)</f>
        <v>0.31781190231467199</v>
      </c>
    </row>
    <row r="5" spans="1:7" x14ac:dyDescent="0.25">
      <c r="A5">
        <v>300</v>
      </c>
      <c r="B5" s="2">
        <v>321</v>
      </c>
      <c r="C5" s="2">
        <v>223</v>
      </c>
      <c r="E5" s="6">
        <f>20*LOG(B5/B12)</f>
        <v>3.5218251811136247</v>
      </c>
      <c r="F5" s="7">
        <f>20*LOG(C5/C12)</f>
        <v>2.8295797403262197</v>
      </c>
    </row>
    <row r="6" spans="1:7" x14ac:dyDescent="0.25">
      <c r="A6">
        <v>400</v>
      </c>
      <c r="B6" s="2">
        <v>352</v>
      </c>
      <c r="C6" s="2">
        <v>254</v>
      </c>
      <c r="E6" s="6">
        <f>20*LOG(B6/B12)</f>
        <v>4.3225778025788033</v>
      </c>
      <c r="F6" s="7">
        <f>20*LOG(C6/C12)</f>
        <v>3.9601568117617676</v>
      </c>
    </row>
    <row r="7" spans="1:7" x14ac:dyDescent="0.25">
      <c r="A7">
        <v>500</v>
      </c>
      <c r="B7" s="2">
        <v>357</v>
      </c>
      <c r="C7" s="2">
        <v>258</v>
      </c>
      <c r="E7" s="6">
        <f>20*LOG(B7/B12)</f>
        <v>4.4450888552600469</v>
      </c>
      <c r="F7" s="7">
        <f>20*LOG(C7/C12)</f>
        <v>4.0958765986276084</v>
      </c>
    </row>
    <row r="8" spans="1:7" x14ac:dyDescent="0.25">
      <c r="A8">
        <v>600</v>
      </c>
      <c r="B8" s="2">
        <v>336</v>
      </c>
      <c r="C8" s="2">
        <v>245</v>
      </c>
      <c r="E8" s="6">
        <f>20*LOG(B8/B12)</f>
        <v>3.9185100808130642</v>
      </c>
      <c r="F8" s="7">
        <f>20*LOG(C8/C12)</f>
        <v>3.6468041666536557</v>
      </c>
    </row>
    <row r="9" spans="1:7" x14ac:dyDescent="0.25">
      <c r="A9">
        <v>700</v>
      </c>
      <c r="B9" s="2">
        <v>308</v>
      </c>
      <c r="C9" s="2">
        <v>225</v>
      </c>
      <c r="E9" s="6">
        <f>20*LOG(B9/B12)</f>
        <v>3.1627388630250679</v>
      </c>
      <c r="F9" s="7">
        <f>20*LOG(C9/C12)</f>
        <v>2.907132841590256</v>
      </c>
    </row>
    <row r="10" spans="1:7" x14ac:dyDescent="0.25">
      <c r="A10">
        <v>800</v>
      </c>
      <c r="B10" s="2">
        <v>270</v>
      </c>
      <c r="C10" s="2">
        <v>199</v>
      </c>
      <c r="E10" s="6">
        <f>20*LOG(B10/B12)</f>
        <v>2.0189998161959295</v>
      </c>
      <c r="F10" s="7">
        <f>20*LOG(C10/C12)</f>
        <v>1.8405440075571389</v>
      </c>
    </row>
    <row r="11" spans="1:7" x14ac:dyDescent="0.25">
      <c r="A11">
        <v>900</v>
      </c>
      <c r="B11" s="2">
        <v>241</v>
      </c>
      <c r="C11" s="2">
        <v>179</v>
      </c>
      <c r="E11" s="6">
        <f>20*LOG(B11/B12)</f>
        <v>1.0320653845135506</v>
      </c>
      <c r="F11" s="7">
        <f>20*LOG(C11/C12)</f>
        <v>0.92054309896086917</v>
      </c>
    </row>
    <row r="12" spans="1:7" ht="15.75" x14ac:dyDescent="0.25">
      <c r="A12" s="5">
        <v>1000</v>
      </c>
      <c r="B12" s="2">
        <v>214</v>
      </c>
      <c r="C12" s="2">
        <v>161</v>
      </c>
      <c r="E12" s="6">
        <f>20*LOG(B12/B12)</f>
        <v>0</v>
      </c>
      <c r="F12" s="7">
        <f>20*LOG(C12/C12)</f>
        <v>0</v>
      </c>
    </row>
    <row r="13" spans="1:7" x14ac:dyDescent="0.25">
      <c r="A13">
        <v>2000</v>
      </c>
      <c r="B13" s="2">
        <v>126</v>
      </c>
      <c r="C13" s="2">
        <v>100</v>
      </c>
      <c r="E13" s="6">
        <f>20*LOG(B13/B12)</f>
        <v>-4.6008645646325599</v>
      </c>
      <c r="F13" s="7">
        <f>20*LOG(C13/C12)</f>
        <v>-4.1365175206369944</v>
      </c>
    </row>
    <row r="14" spans="1:7" x14ac:dyDescent="0.25">
      <c r="A14">
        <v>3000</v>
      </c>
      <c r="B14" s="2">
        <v>116</v>
      </c>
      <c r="C14" s="2">
        <v>99</v>
      </c>
      <c r="E14" s="6">
        <f>20*LOG(B14/B12)</f>
        <v>-5.3191156824454477</v>
      </c>
      <c r="F14" s="7">
        <f>20*LOG(C14/C12)</f>
        <v>-4.2238136286859955</v>
      </c>
    </row>
    <row r="15" spans="1:7" x14ac:dyDescent="0.25">
      <c r="A15">
        <v>4000</v>
      </c>
      <c r="B15" s="2">
        <v>124</v>
      </c>
      <c r="C15" s="2">
        <v>112</v>
      </c>
      <c r="E15" s="6">
        <f>20*LOG(B15/B12)</f>
        <v>-4.7398417637391157</v>
      </c>
      <c r="F15" s="7">
        <f>20*LOG(C15/C12)</f>
        <v>-3.1521570672333619</v>
      </c>
    </row>
    <row r="16" spans="1:7" x14ac:dyDescent="0.25">
      <c r="A16">
        <v>5000</v>
      </c>
      <c r="B16" s="2">
        <v>120</v>
      </c>
      <c r="C16" s="2">
        <v>82</v>
      </c>
      <c r="E16" s="6">
        <f>20*LOG(B16/B12)</f>
        <v>-5.0246505460313209</v>
      </c>
      <c r="F16" s="7">
        <f>20*LOG(C16/C12)</f>
        <v>-5.8602404729626612</v>
      </c>
    </row>
    <row r="17" spans="1:6" x14ac:dyDescent="0.25">
      <c r="A17">
        <v>6000</v>
      </c>
      <c r="B17" s="2">
        <v>174</v>
      </c>
      <c r="C17" s="2">
        <v>94</v>
      </c>
      <c r="E17" s="6">
        <f>20*LOG(B17/B12)</f>
        <v>-1.7972905013318226</v>
      </c>
      <c r="F17" s="7">
        <f>20*LOG(C17/C12)</f>
        <v>-4.6739604486430206</v>
      </c>
    </row>
    <row r="18" spans="1:6" x14ac:dyDescent="0.25">
      <c r="A18">
        <v>7000</v>
      </c>
      <c r="B18" s="2">
        <v>151</v>
      </c>
      <c r="C18" s="2">
        <v>63</v>
      </c>
      <c r="E18" s="6">
        <f>20*LOG(B18/B12)</f>
        <v>-3.0287365211204276</v>
      </c>
      <c r="F18" s="7">
        <f>20*LOG(C18/C12)</f>
        <v>-8.149706531565359</v>
      </c>
    </row>
    <row r="19" spans="1:6" x14ac:dyDescent="0.25">
      <c r="A19">
        <v>8000</v>
      </c>
      <c r="B19" s="2">
        <v>172</v>
      </c>
      <c r="C19" s="2">
        <v>52</v>
      </c>
      <c r="E19" s="6">
        <f>20*LOG(B19/B12)</f>
        <v>-1.8977065288328387</v>
      </c>
      <c r="F19" s="7">
        <f>20*LOG(C19/C12)</f>
        <v>-9.8164506479410107</v>
      </c>
    </row>
    <row r="20" spans="1:6" x14ac:dyDescent="0.25">
      <c r="A20">
        <v>9000</v>
      </c>
      <c r="B20" s="2">
        <v>129</v>
      </c>
      <c r="C20" s="2">
        <v>33</v>
      </c>
      <c r="E20" s="6">
        <f>20*LOG(B20/B12)</f>
        <v>-4.3964812609988373</v>
      </c>
      <c r="F20" s="7">
        <f>20*LOG(C20/C12)</f>
        <v>-13.766238723079244</v>
      </c>
    </row>
    <row r="21" spans="1:6" x14ac:dyDescent="0.25">
      <c r="A21">
        <v>10000</v>
      </c>
      <c r="B21" s="2">
        <v>154</v>
      </c>
      <c r="C21" s="2">
        <v>36</v>
      </c>
      <c r="E21" s="6">
        <f>20*LOG(B21/B12)</f>
        <v>-2.8578610502545558</v>
      </c>
      <c r="F21" s="7">
        <f>20*LOG(C21/C12)</f>
        <v>-13.010467505291247</v>
      </c>
    </row>
    <row r="22" spans="1:6" x14ac:dyDescent="0.25">
      <c r="A22">
        <v>11000</v>
      </c>
      <c r="B22" s="2">
        <v>146</v>
      </c>
      <c r="C22" s="2">
        <v>14</v>
      </c>
      <c r="E22" s="6">
        <f>20*LOG(B22/B12)</f>
        <v>-3.3212183512950757</v>
      </c>
      <c r="F22" s="7">
        <f>20*LOG(C22/C12)</f>
        <v>-21.213956807072233</v>
      </c>
    </row>
    <row r="23" spans="1:6" x14ac:dyDescent="0.25">
      <c r="A23">
        <v>12000</v>
      </c>
      <c r="B23" s="2">
        <v>116</v>
      </c>
      <c r="C23" s="2">
        <v>14</v>
      </c>
      <c r="E23" s="6">
        <f>20*LOG(B23/B12)</f>
        <v>-5.3191156824454477</v>
      </c>
      <c r="F23" s="7">
        <f>20*LOG(C23/C12)</f>
        <v>-21.213956807072233</v>
      </c>
    </row>
    <row r="24" spans="1:6" x14ac:dyDescent="0.25">
      <c r="A24">
        <v>13000</v>
      </c>
      <c r="B24" s="2">
        <v>99</v>
      </c>
      <c r="C24" s="2">
        <v>14</v>
      </c>
      <c r="E24" s="6">
        <f>20*LOG(B24/B12)</f>
        <v>-6.695571575032818</v>
      </c>
      <c r="F24" s="7">
        <f>20*LOG(C24/C12)</f>
        <v>-21.213956807072233</v>
      </c>
    </row>
    <row r="25" spans="1:6" x14ac:dyDescent="0.25">
      <c r="A25">
        <v>14000</v>
      </c>
      <c r="B25" s="2">
        <v>93</v>
      </c>
      <c r="C25" s="2">
        <v>14</v>
      </c>
      <c r="E25" s="6">
        <f>20*LOG(B25/B12)</f>
        <v>-7.2386164959051147</v>
      </c>
      <c r="F25" s="7">
        <f>20*LOG(C25/C12)</f>
        <v>-21.213956807072233</v>
      </c>
    </row>
    <row r="26" spans="1:6" x14ac:dyDescent="0.25">
      <c r="A26">
        <v>15000</v>
      </c>
      <c r="B26" s="2">
        <v>51</v>
      </c>
      <c r="C26" s="2">
        <v>14</v>
      </c>
      <c r="E26" s="6">
        <f>20*LOG(B26/B12)</f>
        <v>-12.456871945025089</v>
      </c>
      <c r="F26" s="7">
        <f>20*LOG(C26/C12)</f>
        <v>-21.213956807072233</v>
      </c>
    </row>
    <row r="27" spans="1:6" x14ac:dyDescent="0.25">
      <c r="A27">
        <v>16000</v>
      </c>
      <c r="B27" s="2">
        <v>26</v>
      </c>
      <c r="C27" s="2">
        <v>14</v>
      </c>
      <c r="E27" s="6">
        <f>20*LOG(B27/B12)</f>
        <v>-18.308808507567459</v>
      </c>
      <c r="F27" s="7">
        <f>20*LOG(C27/C12)</f>
        <v>-21.213956807072233</v>
      </c>
    </row>
    <row r="28" spans="1:6" x14ac:dyDescent="0.25">
      <c r="A28">
        <v>17000</v>
      </c>
      <c r="B28" s="2">
        <v>18</v>
      </c>
      <c r="C28" s="2">
        <v>14</v>
      </c>
      <c r="E28" s="6">
        <f>20*LOG(B28/B12)</f>
        <v>-21.502825364917694</v>
      </c>
      <c r="F28" s="7">
        <f>20*LOG(C28/C12)</f>
        <v>-21.213956807072233</v>
      </c>
    </row>
    <row r="29" spans="1:6" x14ac:dyDescent="0.25">
      <c r="A29">
        <v>18000</v>
      </c>
      <c r="B29" s="2">
        <v>15</v>
      </c>
      <c r="C29" s="2">
        <v>14</v>
      </c>
      <c r="E29" s="6">
        <f>20*LOG(B29/B12)</f>
        <v>-23.086450285870193</v>
      </c>
      <c r="F29" s="7">
        <f>20*LOG(C29/C12)</f>
        <v>-21.213956807072233</v>
      </c>
    </row>
    <row r="30" spans="1:6" x14ac:dyDescent="0.25">
      <c r="A30">
        <v>19000</v>
      </c>
      <c r="B30" s="2">
        <v>11</v>
      </c>
      <c r="C30" s="2">
        <v>14</v>
      </c>
      <c r="E30" s="6">
        <f>20*LOG(B30/B12)</f>
        <v>-25.780421763819316</v>
      </c>
      <c r="F30" s="7">
        <f>20*LOG(C30/C12)</f>
        <v>-21.213956807072233</v>
      </c>
    </row>
    <row r="33" spans="2:2" ht="21" x14ac:dyDescent="0.35">
      <c r="B33" s="3"/>
    </row>
    <row r="34" spans="2:2" ht="21" x14ac:dyDescent="0.35">
      <c r="B34" s="3"/>
    </row>
  </sheetData>
  <pageMargins left="0.7" right="0.7" top="0.75" bottom="0.75" header="0.3" footer="0.3"/>
  <pageSetup paperSize="144" orientation="landscape" r:id="rId1"/>
  <headerFooter>
    <oddHeader>&amp;C&amp;"-,Bold"&amp;18Microphone Frequency Response and Comparison&amp;R&amp;8BL v3.0 11/6/2022</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MicComparison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pbrain</dc:creator>
  <cp:lastModifiedBy>Pete</cp:lastModifiedBy>
  <dcterms:created xsi:type="dcterms:W3CDTF">2022-11-01T19:59:57Z</dcterms:created>
  <dcterms:modified xsi:type="dcterms:W3CDTF">2022-11-13T16:41:19Z</dcterms:modified>
</cp:coreProperties>
</file>